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7" i="1"/>
  <c r="K13" i="1" l="1"/>
  <c r="K14" i="1" s="1"/>
</calcChain>
</file>

<file path=xl/sharedStrings.xml><?xml version="1.0" encoding="utf-8"?>
<sst xmlns="http://schemas.openxmlformats.org/spreadsheetml/2006/main" count="64" uniqueCount="59">
  <si>
    <t>Приложение 1.2</t>
  </si>
  <si>
    <t>СПЕЦИФИКАЦИЯ</t>
  </si>
  <si>
    <t>ЛОТ</t>
  </si>
  <si>
    <t>Поставка малопарного абонентского кабеля (ТЦПП) на 2 полугодие</t>
  </si>
  <si>
    <t>Отдел капитального строительства (ОКС)</t>
  </si>
  <si>
    <t>№ п.п.</t>
  </si>
  <si>
    <t>Номенклатура</t>
  </si>
  <si>
    <t>Наименование товара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</si>
  <si>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</si>
  <si>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</si>
  <si>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</si>
  <si>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</si>
  <si>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</si>
  <si>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</si>
  <si>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III кв.</t>
  </si>
  <si>
    <t>IV кв.</t>
  </si>
  <si>
    <t>Итого</t>
  </si>
  <si>
    <t>36875</t>
  </si>
  <si>
    <t>км</t>
  </si>
  <si>
    <t xml:space="preserve">  кол-во: 82; г. Белорецк, ул.Ленина, д.41; Кузнецов Д.Н. 89051808865;  кол-во: 7; г.Бирск, ул. Бурновская, д.10; Выдрин Ю.А. 89173483781;  кол-во: 41; с. Месягутово, ул. Коммунистическая, д.24; Фазылов В.С. 89063756161;  кол-во: 41.5; г. Сибай, ул. Индусстриальное шоссе, д.2; Устьянцева Л.А. 89279417186;  кол-во: 20; г. Стерлитамак, ул. Коммунистическая, д.30; Секварова С.В. 89656487022;  кол-во: 288; г. Туймазы, ул. Гафурова, д.60; Николаичев А.П. 89018173670;  кол-во: 580; г. Уфа, ул. Каспийская, д.14;Мухаметшина З.Р. 89018173671</t>
  </si>
  <si>
    <t>37241</t>
  </si>
  <si>
    <t xml:space="preserve">  кол-во: 9; г. Белорецк, ул.Ленина, д.41; Кузнецов Д.Н. 89051808865;  кол-во: 28; г. Стерлитамак, ул. Коммунистическая, д.30; Секварова С.В. 89656487022;  кол-во: 21; г. Туймазы, ул. Гафурова, д.60; Николаичев А.П. 89018173670</t>
  </si>
  <si>
    <t>37242</t>
  </si>
  <si>
    <t xml:space="preserve">  кол-во: 6; г. Белорецк, ул.Ленина, д.41; Кузнецов Д.Н. 89051808865;  кол-во: 13; г. Стерлитамак, ул. Коммунистическая, д.30; Секварова С.В. 89656487022;  кол-во: 30; г. Туймазы, ул. Гафурова, д.60; Николаичев А.П. 89018173670</t>
  </si>
  <si>
    <t>37038</t>
  </si>
  <si>
    <t xml:space="preserve">  кол-во: 5; г. Белорецк, ул.Ленина, д.41; Кузнецов Д.Н. 89051808865;  кол-во: 72; г.Бирск, ул. Бурновская, д.10; Выдрин Ю.А. 89173483781;  кол-во: 28.85; г. Мелеуз, ул. Воровского, д.2; Киреева В.Р. 89371692391;  кол-во: 63; г. Стерлитамак, ул. Коммунисттическая, д.30; Секварова С.В. 89656487022;  кол-во: 27; г. Туймазы, ул. Гафурова, д.60; Николаичев А.П. 89018173670</t>
  </si>
  <si>
    <t>38009</t>
  </si>
  <si>
    <t xml:space="preserve">  кол-во: 35; г.Бирск, ул. Бурновская, д.10; Выдрин Ю.А. 89173483781;  кол-во: 26.6; г. Мелеуз, ул. Воровского, д.2; Киреева В.Р. 89371692391;  кол-во: 5; г. Туймазы, ул. Гафурова, д.60; Николаичев А.П. 89018173670</t>
  </si>
  <si>
    <t>37022</t>
  </si>
  <si>
    <t xml:space="preserve">  кол-во: 15; г.Бирск, ул. Бурновская, д.10; Выдрин Ю.А. 89173483781;  кол-во: 11.4; г. Мелеуз, ул. Воровского, д.2; Киреева В.Р. 89371692391;  кол-во: 5; г. Туймазы, ул. Гафурова, д.60; Николаичев А.П. 89018173670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</si>
  <si>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</si>
  <si>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</si>
  <si>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</si>
  <si>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</si>
  <si>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</si>
  <si>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</si>
  <si>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</si>
  <si>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 xml:space="preserve">Срок службы </t>
  </si>
  <si>
    <t>не менее 25 лет</t>
  </si>
  <si>
    <t>Инициатор закупки:</t>
  </si>
  <si>
    <t>Контактное лицо по тех. Вопросам</t>
  </si>
  <si>
    <t>Кабель с полиэтиленовой изоляцией двух токопроводящих жил диаметром 0,52±0,01 мм, скрученных в пару в оболочке из свето и термостабилизированного полиэтилена или другого полимера с аналогичными свойствами, с водоблокирующим элементом (нить или лента) не менее двух, допускается   применения  меньшего  числа  нитей  при  условии применения поясной водоблокирующей  ленты, с внешним грузонесущим элементом, скрученным из семи стальных оцинкованных проволок диаметром не менее 0,3 мм, соединенным с основным кабелем перемычкой. Допустимая растягивающая нагрузка - не более 800 Н. См. технические требования на закупку малопарного высокочастотного кабеля для цифровых сетей абонентского кабеля.</t>
  </si>
  <si>
    <t>Кабель с полиэтиленовой изоляцией четырех токопроводящих жил диаметром 0,52±0,01 мм, скрученных в пары с шагами, не равными и не кратными друг другу, пары скручены в сердечник однонаправленной скруткой в оболочке из свето и термостабилизированного полиэтилена или другого полимера с аналогичными свойствами, с водоблокирующим элементом (нить или лента) не менее четырех, допускается   применения  меньшего  числа  нитей  при  условии применения поясной водоблокирующей  ленты, с внешним грузонесущим элементом, скрученным из семи стальных оцинкованных проволок диаметром не менее 0,3 мм, соединенным с основным кабелем перемычкой. Допустимая растягивающая нагрузка - не более 800 Н.  См. технические требования на закупку малопарного высокочастотного кабеля для цифровых сетей абонентского кабеля.</t>
  </si>
  <si>
    <t>Кабель с полиэтиленовой изоляцией двух токопроводящих жил диаметром 0,52±0,01 мм, скрученных в пару в оболочке из свето и термостабилизированного полиэтилена или другого полимера с аналогичными свойствами, с внешним грузонесущим элементом, скрученным из семи стальных оцинкованных проволок диаметром не менее 0,3 мм, соединенным с основным кабелем перемычкой. Допустимая растягивающая нагрузка  - не более 800 Н.  См. технические требования на закупку малопарного высокочастотного кабеля для цифровых сетей абонентского кабеля.</t>
  </si>
  <si>
    <t>Кабель с полиэтиленовой изоляцией восьми токопроводящих жил диаметром 0,52±0,01 мм, скрученных в пары с шагами, не равными и не кратными друг другу, пары скручены в сердечник однонаправленной скруткой в оболочке  из свето и термостабилизированного полиэтилена или другого полимера с аналогичными свойствами, с водоблокирующим элементом (нить или лента) не менее восьми, допускается   применения  меньшего  числа  нитей  при  условии применения поясной водоблокирующей  ленты, с внешним грузонесущим элементом, скрученным из семи стальных оцинкованных проволок диаметром не менее 0,5 мм, соединенным с основным кабелем перемычкой. Допустимая растягивающая нагрузка - не более 1900 Н.  См. технические требования на закупку малопарного высокочастотного кабеля для цифровых сетей абонентского кабеля.</t>
  </si>
  <si>
    <t>Кабель с полиэтиленовой изоляцией восьми токопроводящих жил диаметром 0,52±0,01 мм, скрученных в пары с шагами, не равными и не кратными друг другу, пары скручены в сердечник однонаправленной скруткой в оболочке из свето и термостабилизированного полиэтилена или другого полимера с аналогичными свойствами, с внешним грузонесущим элементом, скрученным из семи стальных оцинкованных проволок диаметром не менее 0,5 мм, соединенным с основным кабелем перемычкой. Допустимая растягивающая нагрузка - не более 1900 Н.  См. технические требования на закупку малопарного высокочастотного кабеля для цифровых сетей абонентского кабеля.  См. технические требования на закупку малопарного высокочастотного кабеля для цифровых сетей абонентского кабеля.</t>
  </si>
  <si>
    <t>Кабель с полиэтиленовой изоляцией четырех токопроводящих жил диаметром 0,52±0,01 мм, скрученных в пары с шагами, не равными и не кратными друг другу, пары скручены в сердечник однонаправленной скруткой в оболочке из свето и термостабилизированного полиэтилена или другого полимера с аналогичными свойствами, с внешним грузонесущим элементом, скрученным из семи стальных оцинкованных проволок диаметром не менее 0,3 мм, соединенным с основным кабелем перемычкой. Допустимая растягивающая нагрузка - не более 800 Н.  См. технические требования на закупку малопарного высокочастотного кабеля для цифровых сетей абонентского кабеля.  См. технические требования на закупку малопарного высокочастотного кабеля для цифровых сетей абонентского кабеля.</t>
  </si>
  <si>
    <t>Предельная сумма лота составляет:  9 744 111,96руб. с НДС.</t>
  </si>
  <si>
    <t xml:space="preserve"> Яппарова Р.Д. тел.: (347) 221-56-62;  8-901-817-39-50 эл.почта r.yapparova@bashtel.ru</t>
  </si>
  <si>
    <t>Шиц Дмитрий Васильевич тел.(347) 221-55-97, эл.почта: d.shic@bashtel.ru</t>
  </si>
  <si>
    <t>не менее 24 месяцев</t>
  </si>
  <si>
    <t>КАБЕЛЬ типа ТЦППТтв 1*2*0,52</t>
  </si>
  <si>
    <t>КАБЕЛЬ типа ТЦППТтв 2*2*0,52</t>
  </si>
  <si>
    <t>КАБЕЛЬ типа  ТЦППТтв 4*2*0,52</t>
  </si>
  <si>
    <t>ПРОВОД типа ТЦППт 1*2*0,52</t>
  </si>
  <si>
    <t>ПРОВОД типа ТЦППт 4*2*0,52</t>
  </si>
  <si>
    <t>ПРОВОД типа ТЦППТт 2*2*0,52</t>
  </si>
  <si>
    <t>3 квартал  в июле 2014 года, 4 квартал сентябрь 2014 года.</t>
  </si>
  <si>
    <t>Требования к товару: протокол испытаний аккредитованный испытательной лабораторией  на соответствие  выполнения требований: ГОСТ Р 53538-2009,  ТУ 3571-008-12154334-2006, ТУ 3574-003-31642620-2007, декларация о соответствии выданная Федеральным агентством связи на соответствие "Правил применения кабелей с металлическими  жилами" (Приказ МИТ и С  РФ №46  от 19.04.2006г), паспорт качества производителя на соответствие требованиям ГОСТ Р 53538-2009, сертификат соответсвия требованиям ГОСТ Р 53538-2009. Гарантия сохранения качества продукции не менее 2 лет. Кабель российского производителя. ОБЯЗАТЕЛЬНО наличие маркировки завда-производителя по оболочке кабеля. Наличие у производителя сертификата соответствия ГОСТ ISO 9001.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</si>
</sst>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tabSelected="1" topLeftCell="B13" zoomScale="60" zoomScaleNormal="60" workbookViewId="0">
      <selection activeCell="D19" sqref="D19:M19"/>
    </sheetView>
  </sheetViews>
  <sheetFormatPr defaultRowHeight="15" x14ac:dyDescent="0.25"/>
  <cols>
    <col min="3" max="3" width="25.7109375" customWidth="1"/>
    <col min="4" max="4" width="69.42578125" customWidth="1"/>
    <col min="5" max="5" width="10.5703125" customWidth="1"/>
    <col min="8" max="8" width="12.7109375" customWidth="1"/>
    <col min="9" max="9" width="19.5703125" customWidth="1"/>
    <col min="10" max="10" width="20.85546875" customWidth="1"/>
    <col min="11" max="11" width="21" customWidth="1"/>
    <col min="12" max="12" width="59.85546875" customWidth="1"/>
    <col min="13" max="13" width="43.5703125" customWidth="1"/>
  </cols>
  <sheetData>
    <row r="1" spans="1:2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 t="s">
        <v>0</v>
      </c>
      <c r="L1" s="1"/>
      <c r="M1" s="17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x14ac:dyDescent="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x14ac:dyDescent="0.25">
      <c r="A3" s="1" t="s">
        <v>2</v>
      </c>
      <c r="B3" s="1" t="s">
        <v>3</v>
      </c>
      <c r="C3" s="19"/>
      <c r="D3" s="19"/>
      <c r="E3" s="18" t="s">
        <v>4</v>
      </c>
      <c r="F3" s="1"/>
      <c r="G3" s="1"/>
      <c r="H3" s="1"/>
      <c r="I3" s="1"/>
      <c r="J3" s="1"/>
      <c r="K3" s="1"/>
      <c r="L3" s="1"/>
      <c r="M3" s="17"/>
      <c r="N3" s="4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5" customHeight="1" x14ac:dyDescent="0.25">
      <c r="A4" s="55" t="s">
        <v>5</v>
      </c>
      <c r="B4" s="58" t="s">
        <v>6</v>
      </c>
      <c r="C4" s="55" t="s">
        <v>7</v>
      </c>
      <c r="D4" s="55" t="s">
        <v>8</v>
      </c>
      <c r="E4" s="55" t="s">
        <v>9</v>
      </c>
      <c r="F4" s="57"/>
      <c r="G4" s="57"/>
      <c r="H4" s="57"/>
      <c r="I4" s="36" t="s">
        <v>10</v>
      </c>
      <c r="J4" s="34" t="s">
        <v>11</v>
      </c>
      <c r="K4" s="56" t="s">
        <v>12</v>
      </c>
      <c r="L4" s="55" t="s">
        <v>13</v>
      </c>
      <c r="M4" s="10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spans="1:28" ht="100.5" customHeight="1" x14ac:dyDescent="0.25">
      <c r="A5" s="55"/>
      <c r="B5" s="59"/>
      <c r="C5" s="55"/>
      <c r="D5" s="55"/>
      <c r="E5" s="55"/>
      <c r="F5" s="8" t="s">
        <v>14</v>
      </c>
      <c r="G5" s="8" t="s">
        <v>15</v>
      </c>
      <c r="H5" s="8" t="s">
        <v>16</v>
      </c>
      <c r="I5" s="37"/>
      <c r="J5" s="35"/>
      <c r="K5" s="56"/>
      <c r="L5" s="55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spans="1:28" x14ac:dyDescent="0.25">
      <c r="A6" s="12">
        <v>1</v>
      </c>
      <c r="B6" s="12">
        <v>2</v>
      </c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28" ht="214.5" customHeight="1" x14ac:dyDescent="0.25">
      <c r="A7" s="7">
        <v>1</v>
      </c>
      <c r="B7" s="7" t="s">
        <v>17</v>
      </c>
      <c r="C7" s="2" t="s">
        <v>51</v>
      </c>
      <c r="D7" s="2" t="s">
        <v>41</v>
      </c>
      <c r="E7" s="5" t="s">
        <v>18</v>
      </c>
      <c r="F7" s="20">
        <v>564.5</v>
      </c>
      <c r="G7" s="20">
        <v>495</v>
      </c>
      <c r="H7" s="20">
        <v>1059.5</v>
      </c>
      <c r="I7" s="6">
        <v>4964</v>
      </c>
      <c r="J7" s="6">
        <v>5259358</v>
      </c>
      <c r="K7" s="6">
        <f>J7*1.18</f>
        <v>6206042.4399999995</v>
      </c>
      <c r="L7" s="2" t="s">
        <v>19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8" ht="232.5" customHeight="1" x14ac:dyDescent="0.25">
      <c r="A8" s="7">
        <v>2</v>
      </c>
      <c r="B8" s="7" t="s">
        <v>20</v>
      </c>
      <c r="C8" s="2" t="s">
        <v>52</v>
      </c>
      <c r="D8" s="2" t="s">
        <v>42</v>
      </c>
      <c r="E8" s="5" t="s">
        <v>18</v>
      </c>
      <c r="F8" s="20">
        <v>23.5</v>
      </c>
      <c r="G8" s="20">
        <v>34.5</v>
      </c>
      <c r="H8" s="20">
        <v>58</v>
      </c>
      <c r="I8" s="6">
        <v>9039</v>
      </c>
      <c r="J8" s="6">
        <v>524262</v>
      </c>
      <c r="K8" s="6">
        <f t="shared" ref="K8:K12" si="0">J8*1.18</f>
        <v>618629.15999999992</v>
      </c>
      <c r="L8" s="2" t="s">
        <v>21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8" ht="195" x14ac:dyDescent="0.25">
      <c r="A9" s="7">
        <v>3</v>
      </c>
      <c r="B9" s="7" t="s">
        <v>22</v>
      </c>
      <c r="C9" s="2" t="s">
        <v>53</v>
      </c>
      <c r="D9" s="2" t="s">
        <v>44</v>
      </c>
      <c r="E9" s="5" t="s">
        <v>18</v>
      </c>
      <c r="F9" s="20">
        <v>23</v>
      </c>
      <c r="G9" s="20">
        <v>26</v>
      </c>
      <c r="H9" s="20">
        <v>49</v>
      </c>
      <c r="I9" s="6">
        <v>15813</v>
      </c>
      <c r="J9" s="6">
        <v>774837</v>
      </c>
      <c r="K9" s="6">
        <f t="shared" si="0"/>
        <v>914307.65999999992</v>
      </c>
      <c r="L9" s="2" t="s">
        <v>23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8" ht="225" customHeight="1" x14ac:dyDescent="0.25">
      <c r="A10" s="7">
        <v>4</v>
      </c>
      <c r="B10" s="7" t="s">
        <v>24</v>
      </c>
      <c r="C10" s="2" t="s">
        <v>54</v>
      </c>
      <c r="D10" s="2" t="s">
        <v>43</v>
      </c>
      <c r="E10" s="5" t="s">
        <v>18</v>
      </c>
      <c r="F10" s="20">
        <v>118.42500000000001</v>
      </c>
      <c r="G10" s="20">
        <v>77.425000000000011</v>
      </c>
      <c r="H10" s="20">
        <v>195.85000000000002</v>
      </c>
      <c r="I10" s="6">
        <v>4100</v>
      </c>
      <c r="J10" s="6">
        <v>802985</v>
      </c>
      <c r="K10" s="6">
        <f t="shared" si="0"/>
        <v>947522.29999999993</v>
      </c>
      <c r="L10" s="2" t="s">
        <v>25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8" ht="219" customHeight="1" x14ac:dyDescent="0.25">
      <c r="A11" s="7">
        <v>5</v>
      </c>
      <c r="B11" s="7" t="s">
        <v>26</v>
      </c>
      <c r="C11" s="2" t="s">
        <v>56</v>
      </c>
      <c r="D11" s="2" t="s">
        <v>46</v>
      </c>
      <c r="E11" s="5" t="s">
        <v>18</v>
      </c>
      <c r="F11" s="20">
        <v>47.29999999999999</v>
      </c>
      <c r="G11" s="20">
        <v>19.3</v>
      </c>
      <c r="H11" s="20">
        <v>66.599999999999966</v>
      </c>
      <c r="I11" s="6">
        <v>7800</v>
      </c>
      <c r="J11" s="6">
        <v>519480</v>
      </c>
      <c r="K11" s="6">
        <f t="shared" si="0"/>
        <v>612986.4</v>
      </c>
      <c r="L11" s="2" t="s">
        <v>27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8" ht="180" x14ac:dyDescent="0.25">
      <c r="A12" s="7">
        <v>6</v>
      </c>
      <c r="B12" s="7" t="s">
        <v>28</v>
      </c>
      <c r="C12" s="2" t="s">
        <v>55</v>
      </c>
      <c r="D12" s="2" t="s">
        <v>45</v>
      </c>
      <c r="E12" s="5" t="s">
        <v>18</v>
      </c>
      <c r="F12" s="20">
        <v>17.7</v>
      </c>
      <c r="G12" s="20">
        <v>13.700000000000001</v>
      </c>
      <c r="H12" s="20">
        <v>31.400000000000009</v>
      </c>
      <c r="I12" s="6">
        <v>12000</v>
      </c>
      <c r="J12" s="6">
        <v>376800</v>
      </c>
      <c r="K12" s="6">
        <f t="shared" si="0"/>
        <v>444624</v>
      </c>
      <c r="L12" s="2" t="s">
        <v>29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8" x14ac:dyDescent="0.25">
      <c r="A13" s="14"/>
      <c r="B13" s="16"/>
      <c r="C13" s="15"/>
      <c r="D13" s="15"/>
      <c r="E13" s="15"/>
      <c r="F13" s="16"/>
      <c r="G13" s="16"/>
      <c r="H13" s="16"/>
      <c r="I13" s="16"/>
      <c r="J13" s="23">
        <v>8257722</v>
      </c>
      <c r="K13" s="23">
        <f>SUM(K7:K12)</f>
        <v>9744111.9600000009</v>
      </c>
      <c r="L13" s="52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8" x14ac:dyDescent="0.25">
      <c r="A14" s="13"/>
      <c r="B14" s="13"/>
      <c r="C14" s="3"/>
      <c r="D14" s="3"/>
      <c r="E14" s="3"/>
      <c r="F14" s="13"/>
      <c r="G14" s="13"/>
      <c r="H14" s="13"/>
      <c r="I14" s="13"/>
      <c r="J14" s="24" t="s">
        <v>30</v>
      </c>
      <c r="K14" s="25">
        <f>K13-J13</f>
        <v>1486389.9600000009</v>
      </c>
      <c r="L14" s="53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8" x14ac:dyDescent="0.25">
      <c r="A15" s="42" t="s">
        <v>47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x14ac:dyDescent="0.25">
      <c r="A16" s="42" t="s">
        <v>31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x14ac:dyDescent="0.25">
      <c r="A17" s="33" t="s">
        <v>32</v>
      </c>
      <c r="B17" s="33"/>
      <c r="C17" s="33"/>
      <c r="D17" s="46" t="s">
        <v>57</v>
      </c>
      <c r="E17" s="47"/>
      <c r="F17" s="47"/>
      <c r="G17" s="47"/>
      <c r="H17" s="47"/>
      <c r="I17" s="47"/>
      <c r="J17" s="47"/>
      <c r="K17" s="47"/>
      <c r="L17" s="47"/>
      <c r="M17" s="48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x14ac:dyDescent="0.25">
      <c r="A18" s="33" t="s">
        <v>33</v>
      </c>
      <c r="B18" s="33"/>
      <c r="C18" s="33"/>
      <c r="D18" s="49" t="s">
        <v>34</v>
      </c>
      <c r="E18" s="50"/>
      <c r="F18" s="50"/>
      <c r="G18" s="50"/>
      <c r="H18" s="50"/>
      <c r="I18" s="50"/>
      <c r="J18" s="50"/>
      <c r="K18" s="50"/>
      <c r="L18" s="50"/>
      <c r="M18" s="51"/>
      <c r="N18" s="3"/>
      <c r="O18" s="3"/>
      <c r="P18" s="3"/>
      <c r="Q18" s="3"/>
      <c r="R18" s="3"/>
      <c r="S18" s="3"/>
      <c r="T18" s="1"/>
      <c r="U18" s="1"/>
      <c r="V18" s="1"/>
      <c r="W18" s="1"/>
      <c r="X18" s="1"/>
      <c r="Y18" s="1"/>
      <c r="Z18" s="1"/>
      <c r="AA18" s="1"/>
      <c r="AB18" s="1"/>
    </row>
    <row r="19" spans="1:28" ht="47.25" customHeight="1" x14ac:dyDescent="0.25">
      <c r="A19" s="38" t="s">
        <v>35</v>
      </c>
      <c r="B19" s="39"/>
      <c r="C19" s="40"/>
      <c r="D19" s="41" t="s">
        <v>58</v>
      </c>
      <c r="E19" s="41"/>
      <c r="F19" s="41"/>
      <c r="G19" s="41"/>
      <c r="H19" s="41"/>
      <c r="I19" s="41"/>
      <c r="J19" s="41"/>
      <c r="K19" s="41"/>
      <c r="L19" s="41"/>
      <c r="M19" s="4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x14ac:dyDescent="0.25">
      <c r="A20" s="43" t="s">
        <v>36</v>
      </c>
      <c r="B20" s="44"/>
      <c r="C20" s="45"/>
      <c r="D20" s="46" t="s">
        <v>50</v>
      </c>
      <c r="E20" s="47"/>
      <c r="F20" s="47"/>
      <c r="G20" s="47"/>
      <c r="H20" s="47"/>
      <c r="I20" s="47"/>
      <c r="J20" s="47"/>
      <c r="K20" s="47"/>
      <c r="L20" s="47"/>
      <c r="M20" s="48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x14ac:dyDescent="0.25">
      <c r="A21" s="43" t="s">
        <v>37</v>
      </c>
      <c r="B21" s="44"/>
      <c r="C21" s="45"/>
      <c r="D21" s="46" t="s">
        <v>38</v>
      </c>
      <c r="E21" s="47"/>
      <c r="F21" s="47"/>
      <c r="G21" s="47"/>
      <c r="H21" s="47"/>
      <c r="I21" s="47"/>
      <c r="J21" s="47"/>
      <c r="K21" s="47"/>
      <c r="L21" s="47"/>
      <c r="M21" s="48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x14ac:dyDescent="0.25">
      <c r="A22" s="33" t="s">
        <v>39</v>
      </c>
      <c r="B22" s="33"/>
      <c r="C22" s="33"/>
      <c r="D22" s="26" t="s">
        <v>48</v>
      </c>
      <c r="E22" s="27"/>
      <c r="F22" s="27"/>
      <c r="G22" s="27"/>
      <c r="H22" s="27"/>
      <c r="I22" s="27"/>
      <c r="J22" s="27"/>
      <c r="K22" s="27"/>
      <c r="L22" s="27"/>
      <c r="M22" s="28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x14ac:dyDescent="0.25">
      <c r="A23" s="33" t="s">
        <v>40</v>
      </c>
      <c r="B23" s="33"/>
      <c r="C23" s="33"/>
      <c r="D23" s="26" t="s">
        <v>49</v>
      </c>
      <c r="E23" s="27"/>
      <c r="F23" s="27"/>
      <c r="G23" s="27"/>
      <c r="H23" s="27"/>
      <c r="I23" s="27"/>
      <c r="J23" s="27"/>
      <c r="K23" s="27"/>
      <c r="L23" s="27"/>
      <c r="M23" s="28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x14ac:dyDescent="0.25">
      <c r="A24" s="21"/>
      <c r="B24" s="21"/>
      <c r="C24" s="21"/>
      <c r="D24" s="21"/>
      <c r="E24" s="22"/>
      <c r="F24" s="22"/>
      <c r="G24" s="22"/>
      <c r="H24" s="22"/>
      <c r="I24" s="22"/>
      <c r="J24" s="22"/>
      <c r="K24" s="22"/>
      <c r="L24" s="22"/>
      <c r="M24" s="2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s="1" customFormat="1" x14ac:dyDescent="0.25">
      <c r="A26" s="13"/>
      <c r="B26" s="13"/>
      <c r="C26" s="31"/>
      <c r="D26" s="31"/>
      <c r="E26" s="31"/>
      <c r="F26" s="31"/>
      <c r="G26" s="31"/>
      <c r="H26" s="31"/>
      <c r="I26" s="31"/>
      <c r="J26" s="31"/>
      <c r="K26" s="31"/>
    </row>
    <row r="27" spans="1:28" s="1" customFormat="1" ht="12" customHeight="1" x14ac:dyDescent="0.25">
      <c r="A27" s="13"/>
      <c r="B27" s="13"/>
      <c r="C27" s="32"/>
      <c r="D27" s="32"/>
      <c r="E27" s="32"/>
      <c r="F27" s="32"/>
      <c r="G27" s="32"/>
      <c r="H27" s="32"/>
      <c r="I27" s="32"/>
      <c r="J27" s="32"/>
      <c r="K27" s="32"/>
    </row>
    <row r="28" spans="1:28" s="1" customFormat="1" x14ac:dyDescent="0.25">
      <c r="A28" s="30"/>
      <c r="B28" s="30"/>
      <c r="C28" s="31"/>
      <c r="D28" s="31"/>
      <c r="E28" s="31"/>
      <c r="F28" s="31"/>
      <c r="G28" s="31"/>
      <c r="H28" s="31"/>
      <c r="I28" s="31"/>
      <c r="J28" s="31"/>
      <c r="K28" s="31"/>
    </row>
    <row r="29" spans="1:28" s="1" customFormat="1" x14ac:dyDescent="0.25">
      <c r="A29" s="30"/>
      <c r="B29" s="30"/>
      <c r="C29" s="31"/>
      <c r="D29" s="31"/>
      <c r="E29" s="31"/>
      <c r="F29" s="31"/>
      <c r="G29" s="31"/>
      <c r="H29" s="31"/>
      <c r="I29" s="31"/>
      <c r="J29" s="31"/>
      <c r="K29" s="31"/>
    </row>
    <row r="30" spans="1:28" s="1" customFormat="1" x14ac:dyDescent="0.25">
      <c r="A30" s="30"/>
      <c r="B30" s="30"/>
      <c r="C30" s="31"/>
      <c r="D30" s="31"/>
      <c r="E30" s="31"/>
      <c r="F30" s="31"/>
      <c r="G30" s="31"/>
      <c r="H30" s="31"/>
      <c r="I30" s="31"/>
      <c r="J30" s="31"/>
      <c r="K30" s="31"/>
    </row>
    <row r="31" spans="1:28" s="1" customFormat="1" x14ac:dyDescent="0.25">
      <c r="A31" s="30"/>
      <c r="B31" s="30"/>
      <c r="C31" s="31"/>
      <c r="D31" s="31"/>
      <c r="E31" s="31"/>
      <c r="F31" s="31"/>
      <c r="G31" s="31"/>
      <c r="H31" s="31"/>
      <c r="I31" s="31"/>
      <c r="J31" s="31"/>
      <c r="K31" s="31"/>
    </row>
    <row r="32" spans="1:28" s="1" customFormat="1" x14ac:dyDescent="0.25">
      <c r="A32" s="30"/>
      <c r="B32" s="30"/>
      <c r="C32" s="31"/>
      <c r="D32" s="31"/>
      <c r="E32" s="31"/>
      <c r="F32" s="31"/>
      <c r="G32" s="31"/>
      <c r="H32" s="31"/>
      <c r="I32" s="31"/>
      <c r="J32" s="31"/>
      <c r="K32" s="31"/>
    </row>
    <row r="33" spans="1:11" s="13" customFormat="1" x14ac:dyDescent="0.25">
      <c r="A33" s="29"/>
      <c r="B33" s="29"/>
      <c r="C33" s="31"/>
      <c r="D33" s="31"/>
      <c r="E33" s="31"/>
      <c r="F33" s="31"/>
      <c r="G33" s="31"/>
      <c r="H33" s="31"/>
      <c r="I33" s="31"/>
      <c r="J33" s="31"/>
      <c r="K33" s="31"/>
    </row>
    <row r="34" spans="1:11" s="13" customFormat="1" x14ac:dyDescent="0.25">
      <c r="A34" s="29"/>
      <c r="B34" s="29"/>
      <c r="D34" s="29"/>
      <c r="E34" s="29"/>
      <c r="F34" s="29"/>
      <c r="G34" s="29"/>
      <c r="H34" s="29"/>
      <c r="I34" s="29"/>
      <c r="J34" s="29"/>
      <c r="K34" s="29"/>
    </row>
    <row r="35" spans="1:11" s="13" customFormat="1" x14ac:dyDescent="0.25">
      <c r="A35" s="29"/>
      <c r="B35" s="29"/>
      <c r="D35" s="29"/>
      <c r="E35" s="29"/>
      <c r="F35" s="29"/>
      <c r="G35" s="29"/>
      <c r="H35" s="29"/>
      <c r="I35" s="29"/>
      <c r="J35" s="29"/>
      <c r="K35" s="29"/>
    </row>
    <row r="36" spans="1:11" s="13" customFormat="1" x14ac:dyDescent="0.25"/>
    <row r="37" spans="1:11" s="13" customFormat="1" x14ac:dyDescent="0.25"/>
  </sheetData>
  <mergeCells count="34">
    <mergeCell ref="L13:L14"/>
    <mergeCell ref="A2:M2"/>
    <mergeCell ref="A4:A5"/>
    <mergeCell ref="C4:C5"/>
    <mergeCell ref="K4:K5"/>
    <mergeCell ref="L4:L5"/>
    <mergeCell ref="D4:D5"/>
    <mergeCell ref="E4:E5"/>
    <mergeCell ref="F4:H4"/>
    <mergeCell ref="B4:B5"/>
    <mergeCell ref="A22:C22"/>
    <mergeCell ref="A23:C23"/>
    <mergeCell ref="J4:J5"/>
    <mergeCell ref="I4:I5"/>
    <mergeCell ref="A19:C19"/>
    <mergeCell ref="D19:M19"/>
    <mergeCell ref="A17:C17"/>
    <mergeCell ref="A16:M16"/>
    <mergeCell ref="A21:C21"/>
    <mergeCell ref="A18:C18"/>
    <mergeCell ref="A20:C20"/>
    <mergeCell ref="D21:M21"/>
    <mergeCell ref="D17:M17"/>
    <mergeCell ref="D18:M18"/>
    <mergeCell ref="D20:M20"/>
    <mergeCell ref="A15:M15"/>
    <mergeCell ref="C33:K33"/>
    <mergeCell ref="C26:K26"/>
    <mergeCell ref="C27:K27"/>
    <mergeCell ref="C28:K28"/>
    <mergeCell ref="C29:K29"/>
    <mergeCell ref="C30:K30"/>
    <mergeCell ref="C31:K31"/>
    <mergeCell ref="C32:K32"/>
  </mergeCells>
  <pageMargins left="0.7" right="0.7" top="0.75" bottom="0.75" header="0.3" footer="0.3"/>
  <pageSetup paperSize="9" scale="50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Логинова Ольга Сергеевна</cp:lastModifiedBy>
  <cp:lastPrinted>2014-05-28T06:27:15Z</cp:lastPrinted>
  <dcterms:created xsi:type="dcterms:W3CDTF">2014-05-26T08:11:26Z</dcterms:created>
  <dcterms:modified xsi:type="dcterms:W3CDTF">2014-06-05T12:06:30Z</dcterms:modified>
</cp:coreProperties>
</file>